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m_domain\Ukc_Share\VPDiPV\Razpis VAROVANJE 2024-2028\Pregled APZ 2024-2028\"/>
    </mc:Choice>
  </mc:AlternateContent>
  <xr:revisionPtr revIDLastSave="0" documentId="13_ncr:1_{4785B21C-4D2D-42E1-BE5E-9D997B276A33}" xr6:coauthVersionLast="47" xr6:coauthVersionMax="47" xr10:uidLastSave="{00000000-0000-0000-0000-000000000000}"/>
  <bookViews>
    <workbookView xWindow="-120" yWindow="-120" windowWidth="29040" windowHeight="15720" xr2:uid="{3FF4AE2A-77ED-4646-AC9B-90292EA91B55}"/>
  </bookViews>
  <sheets>
    <sheet name="PREDRAČUN" sheetId="1" r:id="rId1"/>
  </sheets>
  <definedNames>
    <definedName name="_Hlk162002383" localSheetId="0">PREDRAČUN!$B$16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H77" i="1" s="1"/>
  <c r="F76" i="1"/>
  <c r="F75" i="1"/>
  <c r="F74" i="1"/>
  <c r="F73" i="1"/>
  <c r="H73" i="1" s="1"/>
  <c r="I73" i="1" s="1"/>
  <c r="F72" i="1"/>
  <c r="F71" i="1"/>
  <c r="F70" i="1"/>
  <c r="F69" i="1"/>
  <c r="H69" i="1" s="1"/>
  <c r="I69" i="1" s="1"/>
  <c r="F68" i="1"/>
  <c r="F78" i="1" l="1"/>
  <c r="I77" i="1"/>
  <c r="H74" i="1"/>
  <c r="I74" i="1" s="1"/>
  <c r="H70" i="1"/>
  <c r="I70" i="1" s="1"/>
  <c r="H71" i="1"/>
  <c r="I71" i="1" s="1"/>
  <c r="H75" i="1"/>
  <c r="I75" i="1" s="1"/>
  <c r="H68" i="1"/>
  <c r="H72" i="1"/>
  <c r="I72" i="1" s="1"/>
  <c r="H76" i="1"/>
  <c r="I76" i="1" s="1"/>
  <c r="I68" i="1"/>
  <c r="F36" i="1"/>
  <c r="F35" i="1"/>
  <c r="F34" i="1"/>
  <c r="H34" i="1" s="1"/>
  <c r="F33" i="1"/>
  <c r="H33" i="1" s="1"/>
  <c r="F32" i="1"/>
  <c r="F31" i="1"/>
  <c r="H31" i="1" s="1"/>
  <c r="I31" i="1" s="1"/>
  <c r="F30" i="1"/>
  <c r="F29" i="1"/>
  <c r="F28" i="1"/>
  <c r="F27" i="1"/>
  <c r="H27" i="1" s="1"/>
  <c r="F26" i="1"/>
  <c r="H78" i="1" l="1"/>
  <c r="I78" i="1"/>
  <c r="H36" i="1"/>
  <c r="H35" i="1"/>
  <c r="I34" i="1"/>
  <c r="I33" i="1"/>
  <c r="H32" i="1"/>
  <c r="H30" i="1"/>
  <c r="H29" i="1"/>
  <c r="I27" i="1"/>
  <c r="H28" i="1"/>
  <c r="H26" i="1"/>
  <c r="F44" i="1"/>
  <c r="H44" i="1" s="1"/>
  <c r="F45" i="1"/>
  <c r="H45" i="1" s="1"/>
  <c r="F46" i="1"/>
  <c r="H46" i="1" s="1"/>
  <c r="F47" i="1"/>
  <c r="H47" i="1" s="1"/>
  <c r="F48" i="1"/>
  <c r="F49" i="1"/>
  <c r="H49" i="1" s="1"/>
  <c r="F50" i="1"/>
  <c r="H50" i="1" s="1"/>
  <c r="F51" i="1"/>
  <c r="F52" i="1"/>
  <c r="H52" i="1" s="1"/>
  <c r="I52" i="1" s="1"/>
  <c r="F53" i="1"/>
  <c r="H53" i="1" s="1"/>
  <c r="I53" i="1" s="1"/>
  <c r="F54" i="1"/>
  <c r="H54" i="1" s="1"/>
  <c r="I54" i="1" s="1"/>
  <c r="F55" i="1"/>
  <c r="H55" i="1" s="1"/>
  <c r="F56" i="1"/>
  <c r="H56" i="1" s="1"/>
  <c r="F57" i="1"/>
  <c r="H57" i="1" s="1"/>
  <c r="F58" i="1"/>
  <c r="F59" i="1"/>
  <c r="H59" i="1" s="1"/>
  <c r="F60" i="1"/>
  <c r="H60" i="1" s="1"/>
  <c r="F61" i="1"/>
  <c r="F62" i="1"/>
  <c r="H62" i="1" s="1"/>
  <c r="F43" i="1"/>
  <c r="H43" i="1" s="1"/>
  <c r="I43" i="1" s="1"/>
  <c r="F15" i="1"/>
  <c r="H15" i="1" s="1"/>
  <c r="I15" i="1" s="1"/>
  <c r="F16" i="1"/>
  <c r="H16" i="1" s="1"/>
  <c r="I16" i="1" s="1"/>
  <c r="F17" i="1"/>
  <c r="F18" i="1"/>
  <c r="F19" i="1"/>
  <c r="H19" i="1" s="1"/>
  <c r="F20" i="1"/>
  <c r="H20" i="1" s="1"/>
  <c r="F21" i="1"/>
  <c r="H21" i="1" s="1"/>
  <c r="I21" i="1" s="1"/>
  <c r="F22" i="1"/>
  <c r="H22" i="1" s="1"/>
  <c r="F23" i="1"/>
  <c r="H23" i="1" s="1"/>
  <c r="I23" i="1" s="1"/>
  <c r="F24" i="1"/>
  <c r="H24" i="1" s="1"/>
  <c r="I24" i="1" s="1"/>
  <c r="F25" i="1"/>
  <c r="H25" i="1" s="1"/>
  <c r="I25" i="1" s="1"/>
  <c r="F14" i="1"/>
  <c r="F37" i="1" l="1"/>
  <c r="I36" i="1"/>
  <c r="I35" i="1"/>
  <c r="I32" i="1"/>
  <c r="H14" i="1"/>
  <c r="I30" i="1"/>
  <c r="I29" i="1"/>
  <c r="I28" i="1"/>
  <c r="I26" i="1"/>
  <c r="I62" i="1"/>
  <c r="I49" i="1"/>
  <c r="H48" i="1"/>
  <c r="I48" i="1" s="1"/>
  <c r="H61" i="1"/>
  <c r="I61" i="1" s="1"/>
  <c r="I60" i="1"/>
  <c r="I59" i="1"/>
  <c r="I50" i="1"/>
  <c r="I45" i="1"/>
  <c r="I55" i="1"/>
  <c r="I44" i="1"/>
  <c r="H51" i="1"/>
  <c r="I51" i="1" s="1"/>
  <c r="I56" i="1"/>
  <c r="I22" i="1"/>
  <c r="H18" i="1"/>
  <c r="I18" i="1" s="1"/>
  <c r="H17" i="1"/>
  <c r="I17" i="1" s="1"/>
  <c r="I20" i="1"/>
  <c r="I47" i="1"/>
  <c r="I19" i="1"/>
  <c r="I46" i="1"/>
  <c r="H58" i="1"/>
  <c r="I58" i="1" s="1"/>
  <c r="F63" i="1"/>
  <c r="I57" i="1"/>
  <c r="H37" i="1" l="1"/>
  <c r="I14" i="1"/>
  <c r="I37" i="1" s="1"/>
  <c r="H63" i="1"/>
  <c r="I63" i="1"/>
</calcChain>
</file>

<file path=xl/sharedStrings.xml><?xml version="1.0" encoding="utf-8"?>
<sst xmlns="http://schemas.openxmlformats.org/spreadsheetml/2006/main" count="149" uniqueCount="77">
  <si>
    <t>PONUDNIK:</t>
  </si>
  <si>
    <t xml:space="preserve">ZAP. ŠT. </t>
  </si>
  <si>
    <t>ENOTA MERE</t>
  </si>
  <si>
    <t>CENA V EUR BREZ DDV</t>
  </si>
  <si>
    <t>VREDNOST V EUR BREZ DDV</t>
  </si>
  <si>
    <t>DDV(%)</t>
  </si>
  <si>
    <t>ZNESEK DDV</t>
  </si>
  <si>
    <t>VREDNOST V EUR Z DDV</t>
  </si>
  <si>
    <t>SKUPAJ</t>
  </si>
  <si>
    <t>OBR-2</t>
  </si>
  <si>
    <t>ŠT. PONUDBE:</t>
  </si>
  <si>
    <t>DATUM:</t>
  </si>
  <si>
    <t>VRSTA STORITVE</t>
  </si>
  <si>
    <t>KOM</t>
  </si>
  <si>
    <t>TABELA1:</t>
  </si>
  <si>
    <t>TABELA 2:</t>
  </si>
  <si>
    <t xml:space="preserve">Opomba: </t>
  </si>
  <si>
    <t>NAZIV JN: 3-letni PREGLEDI SISTEMOV AKTIVNE POŽARNE ZAŠČITE (APZ) UKC Maribor 2024-2028</t>
  </si>
  <si>
    <t>bivši Oddelek za pljučne bolezni Pohorje – potek 3/2024, - trenutno v prenovi v Negovalno  
  bolnišnico, pregled verjetno 10/2025 in ponovno 10/2028
  -javljalniki požara: avtomatski 85, ročni 12, vmesniki 2</t>
  </si>
  <si>
    <t>bivši Oddelek za pljučne bolezni Pohorje-Arhiv - potek 10/2023 in ponovno verjetno 5/2027:
  -javljalniki požara: avtomatski 3, ročni 0, vmesniki 0</t>
  </si>
  <si>
    <t>KOLIČINA (V 4 LETIH)</t>
  </si>
  <si>
    <t>STORITVE, POTREBNE ZA IZVEDBO  REDNIH TRILETNIH PREGLEDOV APZ-	Javljanje požara ter alarmiranje + Požarne lopute + Požarna vrata:</t>
  </si>
  <si>
    <t>STORITVE, POTREBNE ZA IZVEDBO  REDNIH TRILETNIH PREGLEDOV APZ- Varnostna razsvetljava:</t>
  </si>
  <si>
    <t>Stavba 1, CENTRALNA STERILIZACIJA – potek 9/2024 in ponovno 9/2027:
  -javljalniki požara: avtomatski ?, ročni ?, vmesniki ?</t>
  </si>
  <si>
    <t>Stavba 1, MFT1, MFT2, MFT3 – potek 9/2024 in ponovno 9/2027:
  -javljalniki požara: avtomatski 160, ročni 25, vmesniki 34</t>
  </si>
  <si>
    <t>Stavba 1, Oddelek za plastično in rekonstrukt. krg. – potek 10/2024 in ponovno 10/2027:
  -javljalniki požara: avtomatski ?, ročni ?, vmesniki ?</t>
  </si>
  <si>
    <t>. Stavba 1, URGENCA, TRANSFUZIOLOGIJA IN LEKARNA – potek 9/2024 in ponovno 9/2027:
  -javljalniki požara: avtomatski 468, ročni 34, vmesniki 145</t>
  </si>
  <si>
    <t>Stavba 1, STOLPNICA - potek 3/2025 in ponovno 3/2028:
  -javljalniki požara: avtomatski 432, ročni 47, vmesniki 45, aspiracijski 2</t>
  </si>
  <si>
    <t>. Stavba 1, VARNA SOBA -  KLET 1 – potek 9/2025 in ponovno 9/2028:
  -javljalniki požara: avtomatski 7, ročni 0, vmesniki 0</t>
  </si>
  <si>
    <t>Stavba 2, ODDELEK ZA NEVROLOGIJO-AMBULANTE in DIALIZA- potek 6/2024 in ponovno 6/2027:
  -javljalniki požara: avtomatski 157, ročni 13, vmesniki 14</t>
  </si>
  <si>
    <t>Stavba 2, INTERNI 2A TRAKT in LIK – potek 11/2024 in ponovno 11/2027:
  -javljalniki požara: avtomatski 192, ročni 44, vmesniki 34</t>
  </si>
  <si>
    <t>Stavba 2, ODDELEK ZA KARDIOLOGIJO IN ANGIOLOGIJO – potek 11/2024 in ponovno 11/2027:
  -javljalniki požara: avtomatski 25, ročni 3, vmesniki 4</t>
  </si>
  <si>
    <t>Stavba 2, ODDELEK ZA PLJUČNE BOLEZNI – potek 6/2025 in ponovno 6/2028:
  -javljalniki požara: avtomatski , ročni , vmesniki ?</t>
  </si>
  <si>
    <t>Stavba 3, GINEKOLOŠKI ODDELEK,1.,2.,3.,4. NAD. – potek 6/2022 (trenutno čakamo potrdilo po odpravi pomanjkljivosti) in ponovno verjetno 4/2027</t>
  </si>
  <si>
    <t>Stavba 3, prenova prostorov DERMA 3.nad. + klimat – potek 6/2024 in ponovno 6/2027 oz. združiti s prejšnjo alinejo!
  -javljalniki požara: avtomatski 225, ročni 25, vmesniki 25</t>
  </si>
  <si>
    <t>Stavba 4, PORODNIŠNICA – potek 7/2024 in ponovno 7/2027:
  -javljalniki požara: avtomatski 120, ročni 17, vmesniki 33</t>
  </si>
  <si>
    <t>Stavba 5, vhod A PEDIATRIJA – potek 5/2025 in ponovno 5/2028:
  -javljalniki požara: avtomatski 127, ročni 17, vmesniki 35 (okrog 31 požarnih loput),</t>
  </si>
  <si>
    <t>Stavba 5, vhod 5B, RAČUNALNIŠKI CENTER - potek 7/2022 in ponovno verjetno 7/2027:
  -javljalniki požara: avtomatski 26, ročni 4, vmesniki 2</t>
  </si>
  <si>
    <t>Stavba 5, vhod 5C, ODDELEK ZA PATOLOGIJO-CITOLOŠKI - potek 4/2022 in ponovno verjetno  
  4/2027:
  -javljalniki požara: avtomatski 7, ročni 1, vmesniki 0</t>
  </si>
  <si>
    <t>Stavba 7, OČESNI in ORL - potek 5/2024 in ponovno 5/2027:
  -javljalniki požara: avtomatski 503, ročni 16, vmesniki 32</t>
  </si>
  <si>
    <t>Stavba 8, PSIHIATRIJA - potek 7/2024 in ponovno 7/2027:
  -javljalniki požara: avtomatski 41, ročni 8, vmesniki 2, okrog 28 požarnih loput</t>
  </si>
  <si>
    <t>Stavba 10, PRALNICA+TEH.DELAVNICE - potek 5/2024 in ponovno 5/2027:
  -javljalniki požara: avtomatski 105, ročni 24, vmesniki 33, okrog 8 požarnih loput</t>
  </si>
  <si>
    <t>Stavba 15, ODDELEK ZA ONKOLOGIJO - potek 5/2024 in ponovno 5/2027:
  -javljalniki požara: avtomatski 324, ročni 26, vmesniki 75, aspiracijski 4, 151 požarnih loput</t>
  </si>
  <si>
    <t>Dislociran objekt Strossmayerjeva - potek 2/2023 in ponovno verjetno 5/2027:
  -javljalniki požara: avtomatski 44, ročni 3, vmesniki 0</t>
  </si>
  <si>
    <t>bivši Oddelek za pljučne bolezni Pohorje – potek 8/2024 – trenutno v prenovi v Negovalno bolnišnico, pregled verjetno 10/2025 in ponovno 10/2028: okrog 300 svetilk</t>
  </si>
  <si>
    <t>Stavba 1, MFT1 (K1, K2, P, OP) – potek 8/2024 in ponovno 8/2027: okrog 300 svetilk</t>
  </si>
  <si>
    <t>Stavba 1, TP-278 BOLNIŠNICA II, SN/NN PROSTOR – 8/2024 in ponovno 8/2027: 1-5 svetilk</t>
  </si>
  <si>
    <t>Stavba 1, Centralna sterilizacija -potek 10/2024 in ponovno 10/2027: 30-50 svetilk</t>
  </si>
  <si>
    <t>Stavba 2, bivša DERMATOLOŠKA STAVBA, K, P, 1E in 3E – potek 8/2024 in ponovno 8/2027: 30-50  
   svetilk</t>
  </si>
  <si>
    <t>Stavba 2, INTERNI ODDELEK, TRAKT 2A in 2B - potek 11/2026: 100-150 svetilk</t>
  </si>
  <si>
    <t>Stavba 2, ODDELEK ZA NEVROLOGIJO-AMBULANTE – potek 11/2026: okrog 9 svetilk</t>
  </si>
  <si>
    <t>Stavba 3, 3.NAD. (+DORA), 4.NAD (Patol.) in 5.NAD – potek 11/2026: 20-50 svetilk</t>
  </si>
  <si>
    <t>Navedene količine so okvirne. Cene se obračunajo na osnovi dejanskega števila izvedenih pregledov.</t>
  </si>
  <si>
    <t>TABELA 3:</t>
  </si>
  <si>
    <t>STORITVE, POTREBNE ZA IZVEDBO  REDNIH TRILETNIH PREGLEDOV APZ- -	Drugi vgrajeni sistemi aktivne požarne zaščite:</t>
  </si>
  <si>
    <r>
      <rPr>
        <b/>
        <sz val="11"/>
        <color theme="1"/>
        <rFont val="Calibri"/>
        <family val="2"/>
        <charset val="238"/>
        <scheme val="minor"/>
      </rPr>
      <t>Dvig tlaka vode za hidrantno omrežje:</t>
    </r>
    <r>
      <rPr>
        <sz val="11"/>
        <color theme="1"/>
        <rFont val="Calibri"/>
        <family val="2"/>
        <charset val="238"/>
        <scheme val="minor"/>
      </rPr>
      <t xml:space="preserve"> Stavba 15, ODDELEK ZA ONKOLOGIJO - potek 5/2024 in ponovno 5/2027</t>
    </r>
  </si>
  <si>
    <r>
      <rPr>
        <b/>
        <sz val="11"/>
        <color theme="1"/>
        <rFont val="Calibri"/>
        <family val="2"/>
        <charset val="238"/>
        <scheme val="minor"/>
      </rPr>
      <t>Gasilni sistem s plinastim gasilom – inergen</t>
    </r>
    <r>
      <rPr>
        <sz val="11"/>
        <color theme="1"/>
        <rFont val="Calibri"/>
        <family val="2"/>
        <charset val="238"/>
        <scheme val="minor"/>
      </rPr>
      <t>: 8 jeklenk plinastega gasila Inergen v 6 conah
. Stavba 15, ODDELEK ZA ONKOLOGIJO - potek 6/2024 in ponovno 6/2027</t>
    </r>
  </si>
  <si>
    <r>
      <rPr>
        <b/>
        <sz val="11"/>
        <color theme="1"/>
        <rFont val="Calibri"/>
        <family val="2"/>
        <charset val="238"/>
        <scheme val="minor"/>
      </rPr>
      <t>Javljanje prisotnosti gorljivih plinov ali par v zraku:</t>
    </r>
    <r>
      <rPr>
        <sz val="11"/>
        <color theme="1"/>
        <rFont val="Calibri"/>
        <family val="2"/>
        <charset val="238"/>
        <scheme val="minor"/>
      </rPr>
      <t xml:space="preserve">
. Stavba 11, PLINSKA KOTLARNA in KOGENERACIJA – potek 3/2026: vgrajeno cca. 10 javljalnikov za detekcijo plina, centrala KA16, zvočna sirena, elek. magnetni ventil</t>
    </r>
  </si>
  <si>
    <r>
      <rPr>
        <b/>
        <sz val="11"/>
        <color theme="1"/>
        <rFont val="Calibri"/>
        <family val="2"/>
        <charset val="238"/>
        <scheme val="minor"/>
      </rPr>
      <t>Nadzor nad dimom in zgorevanjem, odvod dima in toplote:</t>
    </r>
    <r>
      <rPr>
        <sz val="11"/>
        <color theme="1"/>
        <rFont val="Calibri"/>
        <family val="2"/>
        <charset val="238"/>
        <scheme val="minor"/>
      </rPr>
      <t xml:space="preserve">
. Stavba 1, STOLPNICA – potek 3/2025 in ponovno 3/2028</t>
    </r>
  </si>
  <si>
    <r>
      <rPr>
        <b/>
        <sz val="11"/>
        <color theme="1"/>
        <rFont val="Calibri"/>
        <family val="2"/>
        <charset val="238"/>
        <scheme val="minor"/>
      </rPr>
      <t>Nadzor nad dimom in zgorevanjem, odvod dima in toplote:</t>
    </r>
    <r>
      <rPr>
        <sz val="11"/>
        <color theme="1"/>
        <rFont val="Calibri"/>
        <family val="2"/>
        <charset val="238"/>
        <scheme val="minor"/>
      </rPr>
      <t xml:space="preserve">
. Stavba 1, URGENCA, TRANSFUZIOLOGIJA IN LEKARNA – potek 9/2024 in ponovno 9/2027</t>
    </r>
  </si>
  <si>
    <r>
      <rPr>
        <b/>
        <sz val="11"/>
        <color theme="1"/>
        <rFont val="Calibri"/>
        <family val="2"/>
        <charset val="238"/>
        <scheme val="minor"/>
      </rPr>
      <t>Nadzor nad dimom in zgorevanjem, odvod dima in toplote:</t>
    </r>
    <r>
      <rPr>
        <sz val="11"/>
        <color theme="1"/>
        <rFont val="Calibri"/>
        <family val="2"/>
        <charset val="238"/>
        <scheme val="minor"/>
      </rPr>
      <t xml:space="preserve">
. Stavba 3, prenova prostorov DERMA 3.nad. + klimat – potek 6/2022 in ponovno verjetno 6/2027</t>
    </r>
  </si>
  <si>
    <r>
      <rPr>
        <b/>
        <sz val="11"/>
        <color theme="1"/>
        <rFont val="Calibri"/>
        <family val="2"/>
        <charset val="238"/>
        <scheme val="minor"/>
      </rPr>
      <t>Nadzor nad dimom in zgorevanjem, odvod dima in toplote:</t>
    </r>
    <r>
      <rPr>
        <sz val="11"/>
        <color theme="1"/>
        <rFont val="Calibri"/>
        <family val="2"/>
        <charset val="238"/>
        <scheme val="minor"/>
      </rPr>
      <t xml:space="preserve">
. Stavba 10, PRALNICA - naravni odvod dima in toplote - potek 5/2024 in ponovno 5/2027</t>
    </r>
  </si>
  <si>
    <r>
      <rPr>
        <b/>
        <sz val="11"/>
        <color theme="1"/>
        <rFont val="Calibri"/>
        <family val="2"/>
        <charset val="238"/>
        <scheme val="minor"/>
      </rPr>
      <t>Požarno vodno hlajenje s polivanjem ali škropljenjem:</t>
    </r>
    <r>
      <rPr>
        <sz val="11"/>
        <color theme="1"/>
        <rFont val="Calibri"/>
        <family val="2"/>
        <charset val="238"/>
        <scheme val="minor"/>
      </rPr>
      <t xml:space="preserve">
. Stavba 8, PSIHIATRIJA - sprinkler sistem – 6/2024 in ponovno 6/2027: okrog 900 šob, 30 vmesnikov</t>
    </r>
  </si>
  <si>
    <r>
      <rPr>
        <b/>
        <sz val="11"/>
        <color theme="1"/>
        <rFont val="Calibri"/>
        <family val="2"/>
        <charset val="238"/>
        <scheme val="minor"/>
      </rPr>
      <t>Vzpostavljanje nadtlaka zraka:</t>
    </r>
    <r>
      <rPr>
        <sz val="11"/>
        <color theme="1"/>
        <rFont val="Calibri"/>
        <family val="2"/>
        <charset val="238"/>
        <scheme val="minor"/>
      </rPr>
      <t xml:space="preserve">
. Stavba 15, ODDELEK ZA ONKOLOGIJO - sistem za vzpostavljanje nadtlaka zraka in ODT - potek 11/2023 in ponovno verjetno 5/2027</t>
    </r>
  </si>
  <si>
    <r>
      <rPr>
        <b/>
        <sz val="11"/>
        <color theme="1"/>
        <rFont val="Calibri"/>
        <family val="2"/>
        <charset val="238"/>
        <scheme val="minor"/>
      </rPr>
      <t>Vzpostavljanje nadtlaka zraka:</t>
    </r>
    <r>
      <rPr>
        <sz val="11"/>
        <color theme="1"/>
        <rFont val="Calibri"/>
        <family val="2"/>
        <charset val="238"/>
        <scheme val="minor"/>
      </rPr>
      <t xml:space="preserve">
. Stavba 1, predprostor požarnih dvigal - sistem za vzpostavljanje nadtlaka zraka in ODT - potek 3/2025 in ponovno 3/2028</t>
    </r>
  </si>
  <si>
    <t>Stavba 1, UC 1.faza -1, 2 etapa in KLET MFT III – potek 9/2024 in ponovno 9/2027: okrog 50 svetilk?</t>
  </si>
  <si>
    <t>Stavba 1, STOLPNICA – potek 3/2025 in ponovno 3/2028: okrog 340 svetilk</t>
  </si>
  <si>
    <t>Stavba 2, DIALIZA – potek 3/2026: okrog 30 svetilk?</t>
  </si>
  <si>
    <t>Stavba 2, Oddelek za kardiologijo – LIK – potek 12/2026: okrog 30 svetilk?</t>
  </si>
  <si>
    <t>Stavba 2, ODDELEK ZA PLJUČNE BOLEZNI – potek 6/2025 in ponovno 6/2028: okrog 30 svetilk?</t>
  </si>
  <si>
    <t>Stavba 3, prenova prostorov DERMA 3.nad. + klimat – potek 2/2024 in ponovno verjetno 5/2027: okrog 30 svetilk?</t>
  </si>
  <si>
    <t>Stavba 4, PORODNIŠNICA – potek 12/2026: 88 svetilk</t>
  </si>
  <si>
    <t>Stavba 5, PEDIATRIJA – potek 8/2024 in ponovno 8/2027: 92 svetilk</t>
  </si>
  <si>
    <t>Stavba 7, ODDELEK OČESNI in ORL – potek 11/2024 in ponovno 11/2027: 146 svetilk</t>
  </si>
  <si>
    <t>Stavba 10, PRALNICA in TEH.DELAVNICE – potek 11/2024 in ponovno 11/2027: okrog 30 svetilk?</t>
  </si>
  <si>
    <t>Stavba 8, PSIHIATRIJA IN PODZEMNI HODNIK – potek 8/2024 in ponovno 8/2027: okrog 318 svetilk</t>
  </si>
  <si>
    <t>Stavba 15, ODDELEK ZA ONKOLOGIJO – potek 3/2026: okrog 300 svetilk?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</si>
</sst>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2" borderId="1" xfId="1" applyFont="1" applyAlignment="1">
      <alignment wrapText="1"/>
    </xf>
    <xf numFmtId="0" fontId="2" fillId="0" borderId="0" xfId="0" applyFont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2" fillId="0" borderId="2" xfId="0" applyNumberFormat="1" applyFont="1" applyBorder="1" applyAlignment="1">
      <alignment wrapText="1"/>
    </xf>
    <xf numFmtId="4" fontId="2" fillId="0" borderId="2" xfId="0" applyNumberFormat="1" applyFont="1" applyBorder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wrapText="1"/>
    </xf>
    <xf numFmtId="0" fontId="0" fillId="0" borderId="2" xfId="0" applyBorder="1" applyAlignment="1">
      <alignment vertical="center"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vertical="center"/>
    </xf>
    <xf numFmtId="0" fontId="2" fillId="0" borderId="3" xfId="0" applyFont="1" applyBorder="1"/>
    <xf numFmtId="0" fontId="0" fillId="0" borderId="4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vertical="center"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1233-D177-45B8-AE44-2B049BC2BD1D}">
  <dimension ref="A2:I81"/>
  <sheetViews>
    <sheetView tabSelected="1" topLeftCell="A59" workbookViewId="0">
      <selection activeCell="B62" sqref="B62"/>
    </sheetView>
  </sheetViews>
  <sheetFormatPr defaultRowHeight="15" x14ac:dyDescent="0.25"/>
  <cols>
    <col min="1" max="1" width="13.28515625" customWidth="1"/>
    <col min="2" max="2" width="30" style="1" bestFit="1" customWidth="1"/>
    <col min="3" max="3" width="10" style="1" customWidth="1"/>
    <col min="4" max="4" width="11.85546875" style="1" customWidth="1"/>
    <col min="5" max="5" width="12" style="1" customWidth="1"/>
    <col min="6" max="6" width="11.5703125" style="1" customWidth="1"/>
    <col min="7" max="7" width="9.28515625" style="1" customWidth="1"/>
    <col min="9" max="9" width="12.85546875" customWidth="1"/>
  </cols>
  <sheetData>
    <row r="2" spans="1:9" x14ac:dyDescent="0.25">
      <c r="A2" s="2" t="s">
        <v>0</v>
      </c>
      <c r="B2" s="7"/>
      <c r="C2" s="7"/>
      <c r="D2" s="7"/>
      <c r="G2" s="8" t="s">
        <v>9</v>
      </c>
    </row>
    <row r="3" spans="1:9" x14ac:dyDescent="0.25">
      <c r="B3" s="7"/>
      <c r="C3" s="7"/>
      <c r="D3" s="7"/>
    </row>
    <row r="4" spans="1:9" x14ac:dyDescent="0.25">
      <c r="B4" s="7"/>
      <c r="C4" s="7"/>
      <c r="D4" s="7"/>
    </row>
    <row r="5" spans="1:9" x14ac:dyDescent="0.25">
      <c r="B5" s="7"/>
      <c r="C5" s="7"/>
      <c r="D5" s="7"/>
    </row>
    <row r="6" spans="1:9" x14ac:dyDescent="0.25">
      <c r="A6" s="2" t="s">
        <v>10</v>
      </c>
      <c r="B6" s="7"/>
      <c r="C6" s="7"/>
      <c r="D6" s="7"/>
    </row>
    <row r="7" spans="1:9" x14ac:dyDescent="0.25">
      <c r="A7" s="2" t="s">
        <v>11</v>
      </c>
      <c r="B7" s="7"/>
      <c r="C7" s="7"/>
      <c r="D7" s="7"/>
    </row>
    <row r="9" spans="1:9" x14ac:dyDescent="0.25">
      <c r="A9" s="13" t="s">
        <v>17</v>
      </c>
      <c r="B9" s="16"/>
      <c r="C9" s="15"/>
      <c r="D9" s="15"/>
      <c r="E9" s="15"/>
      <c r="F9" s="15"/>
      <c r="G9" s="15"/>
      <c r="H9" s="14"/>
    </row>
    <row r="10" spans="1:9" x14ac:dyDescent="0.25">
      <c r="A10" s="2"/>
      <c r="B10" s="8"/>
    </row>
    <row r="11" spans="1:9" ht="75" x14ac:dyDescent="0.25">
      <c r="A11" s="18" t="s">
        <v>14</v>
      </c>
      <c r="B11" s="19" t="s">
        <v>21</v>
      </c>
    </row>
    <row r="12" spans="1:9" x14ac:dyDescent="0.25">
      <c r="A12" s="2"/>
    </row>
    <row r="13" spans="1:9" ht="45" x14ac:dyDescent="0.25">
      <c r="A13" s="5" t="s">
        <v>1</v>
      </c>
      <c r="B13" s="23" t="s">
        <v>12</v>
      </c>
      <c r="C13" s="6" t="s">
        <v>20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</row>
    <row r="14" spans="1:9" ht="105" x14ac:dyDescent="0.25">
      <c r="A14" s="21">
        <v>1</v>
      </c>
      <c r="B14" s="17" t="s">
        <v>18</v>
      </c>
      <c r="C14" s="22">
        <v>2</v>
      </c>
      <c r="D14" s="4" t="s">
        <v>13</v>
      </c>
      <c r="E14" s="9"/>
      <c r="F14" s="9">
        <f>C14*E14</f>
        <v>0</v>
      </c>
      <c r="G14" s="9"/>
      <c r="H14" s="10">
        <f>F14*G14%</f>
        <v>0</v>
      </c>
      <c r="I14" s="10">
        <f>F14+H14</f>
        <v>0</v>
      </c>
    </row>
    <row r="15" spans="1:9" ht="90" x14ac:dyDescent="0.25">
      <c r="A15" s="21">
        <v>2</v>
      </c>
      <c r="B15" s="17" t="s">
        <v>19</v>
      </c>
      <c r="C15" s="22">
        <v>2</v>
      </c>
      <c r="D15" s="4" t="s">
        <v>13</v>
      </c>
      <c r="E15" s="9"/>
      <c r="F15" s="9">
        <f t="shared" ref="F15:F36" si="0">C15*E15</f>
        <v>0</v>
      </c>
      <c r="G15" s="9"/>
      <c r="H15" s="10">
        <f t="shared" ref="H15:H36" si="1">F15*G15%</f>
        <v>0</v>
      </c>
      <c r="I15" s="10">
        <f t="shared" ref="I15:I36" si="2">F15+H15</f>
        <v>0</v>
      </c>
    </row>
    <row r="16" spans="1:9" ht="75" x14ac:dyDescent="0.25">
      <c r="A16" s="21">
        <v>3</v>
      </c>
      <c r="B16" s="4" t="s">
        <v>23</v>
      </c>
      <c r="C16" s="22">
        <v>2</v>
      </c>
      <c r="D16" s="4" t="s">
        <v>13</v>
      </c>
      <c r="E16" s="9"/>
      <c r="F16" s="9">
        <f t="shared" si="0"/>
        <v>0</v>
      </c>
      <c r="G16" s="9"/>
      <c r="H16" s="10">
        <f t="shared" si="1"/>
        <v>0</v>
      </c>
      <c r="I16" s="10">
        <f t="shared" si="2"/>
        <v>0</v>
      </c>
    </row>
    <row r="17" spans="1:9" ht="75" x14ac:dyDescent="0.25">
      <c r="A17" s="21">
        <v>4</v>
      </c>
      <c r="B17" s="17" t="s">
        <v>24</v>
      </c>
      <c r="C17" s="22">
        <v>2</v>
      </c>
      <c r="D17" s="4" t="s">
        <v>13</v>
      </c>
      <c r="E17" s="9"/>
      <c r="F17" s="9">
        <f t="shared" si="0"/>
        <v>0</v>
      </c>
      <c r="G17" s="9"/>
      <c r="H17" s="10">
        <f t="shared" si="1"/>
        <v>0</v>
      </c>
      <c r="I17" s="10">
        <f t="shared" si="2"/>
        <v>0</v>
      </c>
    </row>
    <row r="18" spans="1:9" ht="75" x14ac:dyDescent="0.25">
      <c r="A18" s="21">
        <v>5</v>
      </c>
      <c r="B18" s="17" t="s">
        <v>25</v>
      </c>
      <c r="C18" s="22">
        <v>2</v>
      </c>
      <c r="D18" s="4" t="s">
        <v>13</v>
      </c>
      <c r="E18" s="11"/>
      <c r="F18" s="9">
        <f t="shared" si="0"/>
        <v>0</v>
      </c>
      <c r="G18" s="11"/>
      <c r="H18" s="10">
        <f t="shared" si="1"/>
        <v>0</v>
      </c>
      <c r="I18" s="10">
        <f t="shared" si="2"/>
        <v>0</v>
      </c>
    </row>
    <row r="19" spans="1:9" ht="90" x14ac:dyDescent="0.25">
      <c r="A19" s="21">
        <v>6</v>
      </c>
      <c r="B19" s="4" t="s">
        <v>26</v>
      </c>
      <c r="C19" s="22">
        <v>2</v>
      </c>
      <c r="D19" s="4" t="s">
        <v>13</v>
      </c>
      <c r="E19" s="4"/>
      <c r="F19" s="9">
        <f t="shared" si="0"/>
        <v>0</v>
      </c>
      <c r="G19" s="4"/>
      <c r="H19" s="10">
        <f t="shared" si="1"/>
        <v>0</v>
      </c>
      <c r="I19" s="10">
        <f t="shared" si="2"/>
        <v>0</v>
      </c>
    </row>
    <row r="20" spans="1:9" ht="75" x14ac:dyDescent="0.25">
      <c r="A20" s="21">
        <v>7</v>
      </c>
      <c r="B20" s="17" t="s">
        <v>27</v>
      </c>
      <c r="C20" s="22">
        <v>2</v>
      </c>
      <c r="D20" s="4" t="s">
        <v>13</v>
      </c>
      <c r="E20" s="4"/>
      <c r="F20" s="9">
        <f t="shared" si="0"/>
        <v>0</v>
      </c>
      <c r="G20" s="4"/>
      <c r="H20" s="10">
        <f t="shared" si="1"/>
        <v>0</v>
      </c>
      <c r="I20" s="10">
        <f t="shared" si="2"/>
        <v>0</v>
      </c>
    </row>
    <row r="21" spans="1:9" ht="75" x14ac:dyDescent="0.25">
      <c r="A21" s="21">
        <v>8</v>
      </c>
      <c r="B21" s="17" t="s">
        <v>28</v>
      </c>
      <c r="C21" s="22">
        <v>2</v>
      </c>
      <c r="D21" s="4" t="s">
        <v>13</v>
      </c>
      <c r="E21" s="11"/>
      <c r="F21" s="9">
        <f t="shared" si="0"/>
        <v>0</v>
      </c>
      <c r="G21" s="11"/>
      <c r="H21" s="10">
        <f t="shared" si="1"/>
        <v>0</v>
      </c>
      <c r="I21" s="10">
        <f t="shared" si="2"/>
        <v>0</v>
      </c>
    </row>
    <row r="22" spans="1:9" ht="90" x14ac:dyDescent="0.25">
      <c r="A22" s="21">
        <v>9</v>
      </c>
      <c r="B22" s="17" t="s">
        <v>29</v>
      </c>
      <c r="C22" s="22">
        <v>2</v>
      </c>
      <c r="D22" s="4" t="s">
        <v>13</v>
      </c>
      <c r="E22" s="11"/>
      <c r="F22" s="9">
        <f t="shared" si="0"/>
        <v>0</v>
      </c>
      <c r="G22" s="12"/>
      <c r="H22" s="10">
        <f t="shared" si="1"/>
        <v>0</v>
      </c>
      <c r="I22" s="10">
        <f t="shared" si="2"/>
        <v>0</v>
      </c>
    </row>
    <row r="23" spans="1:9" ht="75" x14ac:dyDescent="0.25">
      <c r="A23" s="21">
        <v>10</v>
      </c>
      <c r="B23" s="17" t="s">
        <v>30</v>
      </c>
      <c r="C23" s="22">
        <v>2</v>
      </c>
      <c r="D23" s="4" t="s">
        <v>13</v>
      </c>
      <c r="E23" s="4"/>
      <c r="F23" s="9">
        <f t="shared" si="0"/>
        <v>0</v>
      </c>
      <c r="G23" s="4"/>
      <c r="H23" s="10">
        <f t="shared" si="1"/>
        <v>0</v>
      </c>
      <c r="I23" s="10">
        <f t="shared" si="2"/>
        <v>0</v>
      </c>
    </row>
    <row r="24" spans="1:9" ht="90" x14ac:dyDescent="0.25">
      <c r="A24" s="21">
        <v>11</v>
      </c>
      <c r="B24" s="17" t="s">
        <v>31</v>
      </c>
      <c r="C24" s="22">
        <v>2</v>
      </c>
      <c r="D24" s="4" t="s">
        <v>13</v>
      </c>
      <c r="E24" s="4"/>
      <c r="F24" s="9">
        <f t="shared" si="0"/>
        <v>0</v>
      </c>
      <c r="G24" s="4"/>
      <c r="H24" s="10">
        <f t="shared" si="1"/>
        <v>0</v>
      </c>
      <c r="I24" s="10">
        <f t="shared" si="2"/>
        <v>0</v>
      </c>
    </row>
    <row r="25" spans="1:9" ht="75" x14ac:dyDescent="0.25">
      <c r="A25" s="21">
        <v>12</v>
      </c>
      <c r="B25" s="17" t="s">
        <v>32</v>
      </c>
      <c r="C25" s="22">
        <v>2</v>
      </c>
      <c r="D25" s="4" t="s">
        <v>13</v>
      </c>
      <c r="E25" s="4"/>
      <c r="F25" s="9">
        <f t="shared" si="0"/>
        <v>0</v>
      </c>
      <c r="G25" s="4"/>
      <c r="H25" s="10">
        <f t="shared" si="1"/>
        <v>0</v>
      </c>
      <c r="I25" s="10">
        <f t="shared" si="2"/>
        <v>0</v>
      </c>
    </row>
    <row r="26" spans="1:9" ht="90" x14ac:dyDescent="0.25">
      <c r="A26" s="21">
        <v>13</v>
      </c>
      <c r="B26" s="25" t="s">
        <v>33</v>
      </c>
      <c r="C26" s="22">
        <v>2</v>
      </c>
      <c r="D26" s="4" t="s">
        <v>13</v>
      </c>
      <c r="E26" s="4"/>
      <c r="F26" s="9">
        <f t="shared" si="0"/>
        <v>0</v>
      </c>
      <c r="G26" s="4"/>
      <c r="H26" s="10">
        <f t="shared" si="1"/>
        <v>0</v>
      </c>
      <c r="I26" s="10">
        <f t="shared" si="2"/>
        <v>0</v>
      </c>
    </row>
    <row r="27" spans="1:9" ht="90" x14ac:dyDescent="0.25">
      <c r="A27" s="21">
        <v>14</v>
      </c>
      <c r="B27" s="25" t="s">
        <v>34</v>
      </c>
      <c r="C27" s="22">
        <v>2</v>
      </c>
      <c r="D27" s="4" t="s">
        <v>13</v>
      </c>
      <c r="E27" s="4"/>
      <c r="F27" s="9">
        <f t="shared" si="0"/>
        <v>0</v>
      </c>
      <c r="G27" s="4"/>
      <c r="H27" s="10">
        <f t="shared" si="1"/>
        <v>0</v>
      </c>
      <c r="I27" s="10">
        <f t="shared" si="2"/>
        <v>0</v>
      </c>
    </row>
    <row r="28" spans="1:9" ht="75" x14ac:dyDescent="0.25">
      <c r="A28" s="21">
        <v>15</v>
      </c>
      <c r="B28" s="25" t="s">
        <v>35</v>
      </c>
      <c r="C28" s="22">
        <v>2</v>
      </c>
      <c r="D28" s="4" t="s">
        <v>13</v>
      </c>
      <c r="E28" s="4"/>
      <c r="F28" s="9">
        <f t="shared" si="0"/>
        <v>0</v>
      </c>
      <c r="G28" s="4"/>
      <c r="H28" s="10">
        <f t="shared" si="1"/>
        <v>0</v>
      </c>
      <c r="I28" s="10">
        <f t="shared" si="2"/>
        <v>0</v>
      </c>
    </row>
    <row r="29" spans="1:9" ht="90" x14ac:dyDescent="0.25">
      <c r="A29" s="21">
        <v>16</v>
      </c>
      <c r="B29" s="25" t="s">
        <v>36</v>
      </c>
      <c r="C29" s="22">
        <v>2</v>
      </c>
      <c r="D29" s="4" t="s">
        <v>13</v>
      </c>
      <c r="E29" s="4"/>
      <c r="F29" s="9">
        <f t="shared" si="0"/>
        <v>0</v>
      </c>
      <c r="G29" s="4"/>
      <c r="H29" s="10">
        <f t="shared" si="1"/>
        <v>0</v>
      </c>
      <c r="I29" s="10">
        <f t="shared" si="2"/>
        <v>0</v>
      </c>
    </row>
    <row r="30" spans="1:9" ht="90" x14ac:dyDescent="0.25">
      <c r="A30" s="21">
        <v>17</v>
      </c>
      <c r="B30" s="25" t="s">
        <v>37</v>
      </c>
      <c r="C30" s="22">
        <v>2</v>
      </c>
      <c r="D30" s="4" t="s">
        <v>13</v>
      </c>
      <c r="E30" s="4"/>
      <c r="F30" s="9">
        <f t="shared" si="0"/>
        <v>0</v>
      </c>
      <c r="G30" s="4"/>
      <c r="H30" s="10">
        <f t="shared" si="1"/>
        <v>0</v>
      </c>
      <c r="I30" s="10">
        <f t="shared" si="2"/>
        <v>0</v>
      </c>
    </row>
    <row r="31" spans="1:9" ht="90" x14ac:dyDescent="0.25">
      <c r="A31" s="21">
        <v>18</v>
      </c>
      <c r="B31" s="25" t="s">
        <v>38</v>
      </c>
      <c r="C31" s="22">
        <v>2</v>
      </c>
      <c r="D31" s="4" t="s">
        <v>13</v>
      </c>
      <c r="E31" s="4"/>
      <c r="F31" s="9">
        <f t="shared" si="0"/>
        <v>0</v>
      </c>
      <c r="G31" s="4"/>
      <c r="H31" s="10">
        <f t="shared" si="1"/>
        <v>0</v>
      </c>
      <c r="I31" s="10">
        <f t="shared" si="2"/>
        <v>0</v>
      </c>
    </row>
    <row r="32" spans="1:9" ht="60" x14ac:dyDescent="0.25">
      <c r="A32" s="21">
        <v>19</v>
      </c>
      <c r="B32" s="25" t="s">
        <v>39</v>
      </c>
      <c r="C32" s="22">
        <v>2</v>
      </c>
      <c r="D32" s="4" t="s">
        <v>13</v>
      </c>
      <c r="E32" s="4"/>
      <c r="F32" s="9">
        <f t="shared" si="0"/>
        <v>0</v>
      </c>
      <c r="G32" s="4"/>
      <c r="H32" s="10">
        <f t="shared" si="1"/>
        <v>0</v>
      </c>
      <c r="I32" s="10">
        <f t="shared" si="2"/>
        <v>0</v>
      </c>
    </row>
    <row r="33" spans="1:9" ht="75" x14ac:dyDescent="0.25">
      <c r="A33" s="21">
        <v>20</v>
      </c>
      <c r="B33" s="25" t="s">
        <v>40</v>
      </c>
      <c r="C33" s="22">
        <v>2</v>
      </c>
      <c r="D33" s="4" t="s">
        <v>13</v>
      </c>
      <c r="E33" s="4"/>
      <c r="F33" s="9">
        <f t="shared" si="0"/>
        <v>0</v>
      </c>
      <c r="G33" s="4"/>
      <c r="H33" s="10">
        <f t="shared" si="1"/>
        <v>0</v>
      </c>
      <c r="I33" s="10">
        <f t="shared" si="2"/>
        <v>0</v>
      </c>
    </row>
    <row r="34" spans="1:9" ht="105" x14ac:dyDescent="0.25">
      <c r="A34" s="21">
        <v>21</v>
      </c>
      <c r="B34" s="25" t="s">
        <v>41</v>
      </c>
      <c r="C34" s="22">
        <v>2</v>
      </c>
      <c r="D34" s="4" t="s">
        <v>13</v>
      </c>
      <c r="E34" s="4"/>
      <c r="F34" s="9">
        <f t="shared" si="0"/>
        <v>0</v>
      </c>
      <c r="G34" s="4"/>
      <c r="H34" s="10">
        <f t="shared" si="1"/>
        <v>0</v>
      </c>
      <c r="I34" s="10">
        <f t="shared" si="2"/>
        <v>0</v>
      </c>
    </row>
    <row r="35" spans="1:9" ht="105" x14ac:dyDescent="0.25">
      <c r="A35" s="21">
        <v>22</v>
      </c>
      <c r="B35" s="25" t="s">
        <v>42</v>
      </c>
      <c r="C35" s="22">
        <v>2</v>
      </c>
      <c r="D35" s="4" t="s">
        <v>13</v>
      </c>
      <c r="E35" s="4"/>
      <c r="F35" s="9">
        <f t="shared" si="0"/>
        <v>0</v>
      </c>
      <c r="G35" s="4"/>
      <c r="H35" s="10">
        <f t="shared" si="1"/>
        <v>0</v>
      </c>
      <c r="I35" s="10">
        <f t="shared" si="2"/>
        <v>0</v>
      </c>
    </row>
    <row r="36" spans="1:9" ht="75" x14ac:dyDescent="0.25">
      <c r="A36" s="21">
        <v>23</v>
      </c>
      <c r="B36" s="25" t="s">
        <v>43</v>
      </c>
      <c r="C36" s="22">
        <v>2</v>
      </c>
      <c r="D36" s="4" t="s">
        <v>13</v>
      </c>
      <c r="E36" s="4"/>
      <c r="F36" s="9">
        <f t="shared" si="0"/>
        <v>0</v>
      </c>
      <c r="G36" s="4"/>
      <c r="H36" s="10">
        <f t="shared" si="1"/>
        <v>0</v>
      </c>
      <c r="I36" s="10">
        <f t="shared" si="2"/>
        <v>0</v>
      </c>
    </row>
    <row r="37" spans="1:9" x14ac:dyDescent="0.25">
      <c r="A37" s="3"/>
      <c r="B37" s="24" t="s">
        <v>8</v>
      </c>
      <c r="C37" s="4"/>
      <c r="D37" s="4"/>
      <c r="E37" s="4"/>
      <c r="F37" s="11">
        <f>SUM(F14:F36)</f>
        <v>0</v>
      </c>
      <c r="G37" s="6"/>
      <c r="H37" s="12">
        <f>SUM(H14:H36)</f>
        <v>0</v>
      </c>
      <c r="I37" s="12">
        <f>SUM(I14:I36)</f>
        <v>0</v>
      </c>
    </row>
    <row r="38" spans="1:9" x14ac:dyDescent="0.25">
      <c r="F38" s="8"/>
    </row>
    <row r="40" spans="1:9" ht="60" x14ac:dyDescent="0.25">
      <c r="A40" s="18" t="s">
        <v>15</v>
      </c>
      <c r="B40" s="19" t="s">
        <v>22</v>
      </c>
    </row>
    <row r="42" spans="1:9" ht="45" x14ac:dyDescent="0.25">
      <c r="A42" s="5" t="s">
        <v>1</v>
      </c>
      <c r="B42" s="6" t="s">
        <v>12</v>
      </c>
      <c r="C42" s="6" t="s">
        <v>20</v>
      </c>
      <c r="D42" s="6" t="s">
        <v>2</v>
      </c>
      <c r="E42" s="6" t="s">
        <v>3</v>
      </c>
      <c r="F42" s="6" t="s">
        <v>4</v>
      </c>
      <c r="G42" s="6" t="s">
        <v>5</v>
      </c>
      <c r="H42" s="6" t="s">
        <v>6</v>
      </c>
      <c r="I42" s="6" t="s">
        <v>7</v>
      </c>
    </row>
    <row r="43" spans="1:9" ht="90" x14ac:dyDescent="0.25">
      <c r="A43" s="5">
        <v>1</v>
      </c>
      <c r="B43" s="17" t="s">
        <v>44</v>
      </c>
      <c r="C43" s="4">
        <v>2</v>
      </c>
      <c r="D43" s="4" t="s">
        <v>13</v>
      </c>
      <c r="E43" s="9"/>
      <c r="F43" s="9">
        <f>C43*E43</f>
        <v>0</v>
      </c>
      <c r="G43" s="9"/>
      <c r="H43" s="10">
        <f>F43*G43%</f>
        <v>0</v>
      </c>
      <c r="I43" s="10">
        <f>F43+H43</f>
        <v>0</v>
      </c>
    </row>
    <row r="44" spans="1:9" ht="60" x14ac:dyDescent="0.25">
      <c r="A44" s="5">
        <v>2</v>
      </c>
      <c r="B44" s="17" t="s">
        <v>65</v>
      </c>
      <c r="C44" s="4">
        <v>2</v>
      </c>
      <c r="D44" s="4" t="s">
        <v>13</v>
      </c>
      <c r="E44" s="9"/>
      <c r="F44" s="9">
        <f t="shared" ref="F44:F62" si="3">C44*E44</f>
        <v>0</v>
      </c>
      <c r="G44" s="9"/>
      <c r="H44" s="10">
        <f t="shared" ref="H44:H62" si="4">F44*G44%</f>
        <v>0</v>
      </c>
      <c r="I44" s="10">
        <f t="shared" ref="I44:I62" si="5">F44+H44</f>
        <v>0</v>
      </c>
    </row>
    <row r="45" spans="1:9" ht="45" x14ac:dyDescent="0.25">
      <c r="A45" s="5">
        <v>3</v>
      </c>
      <c r="B45" s="4" t="s">
        <v>45</v>
      </c>
      <c r="C45" s="4">
        <v>2</v>
      </c>
      <c r="D45" s="4" t="s">
        <v>13</v>
      </c>
      <c r="E45" s="9"/>
      <c r="F45" s="9">
        <f t="shared" si="3"/>
        <v>0</v>
      </c>
      <c r="G45" s="9"/>
      <c r="H45" s="10">
        <f t="shared" si="4"/>
        <v>0</v>
      </c>
      <c r="I45" s="10">
        <f t="shared" si="5"/>
        <v>0</v>
      </c>
    </row>
    <row r="46" spans="1:9" ht="45" x14ac:dyDescent="0.25">
      <c r="A46" s="5">
        <v>4</v>
      </c>
      <c r="B46" s="17" t="s">
        <v>46</v>
      </c>
      <c r="C46" s="4">
        <v>2</v>
      </c>
      <c r="D46" s="4" t="s">
        <v>13</v>
      </c>
      <c r="E46" s="9"/>
      <c r="F46" s="9">
        <f t="shared" si="3"/>
        <v>0</v>
      </c>
      <c r="G46" s="9"/>
      <c r="H46" s="10">
        <f t="shared" si="4"/>
        <v>0</v>
      </c>
      <c r="I46" s="10">
        <f t="shared" si="5"/>
        <v>0</v>
      </c>
    </row>
    <row r="47" spans="1:9" ht="45" x14ac:dyDescent="0.25">
      <c r="A47" s="5">
        <v>5</v>
      </c>
      <c r="B47" s="17" t="s">
        <v>47</v>
      </c>
      <c r="C47" s="4">
        <v>2</v>
      </c>
      <c r="D47" s="4" t="s">
        <v>13</v>
      </c>
      <c r="E47" s="11"/>
      <c r="F47" s="9">
        <f t="shared" si="3"/>
        <v>0</v>
      </c>
      <c r="G47" s="11"/>
      <c r="H47" s="10">
        <f t="shared" si="4"/>
        <v>0</v>
      </c>
      <c r="I47" s="10">
        <f t="shared" si="5"/>
        <v>0</v>
      </c>
    </row>
    <row r="48" spans="1:9" ht="45" x14ac:dyDescent="0.25">
      <c r="A48" s="5">
        <v>6</v>
      </c>
      <c r="B48" s="4" t="s">
        <v>66</v>
      </c>
      <c r="C48" s="4">
        <v>2</v>
      </c>
      <c r="D48" s="4" t="s">
        <v>13</v>
      </c>
      <c r="E48" s="4"/>
      <c r="F48" s="9">
        <f t="shared" si="3"/>
        <v>0</v>
      </c>
      <c r="G48" s="4"/>
      <c r="H48" s="10">
        <f t="shared" si="4"/>
        <v>0</v>
      </c>
      <c r="I48" s="10">
        <f t="shared" si="5"/>
        <v>0</v>
      </c>
    </row>
    <row r="49" spans="1:9" ht="60" x14ac:dyDescent="0.25">
      <c r="A49" s="5">
        <v>7</v>
      </c>
      <c r="B49" s="17" t="s">
        <v>48</v>
      </c>
      <c r="C49" s="4">
        <v>2</v>
      </c>
      <c r="D49" s="4" t="s">
        <v>13</v>
      </c>
      <c r="E49" s="4"/>
      <c r="F49" s="9">
        <f t="shared" si="3"/>
        <v>0</v>
      </c>
      <c r="G49" s="4"/>
      <c r="H49" s="10">
        <f t="shared" si="4"/>
        <v>0</v>
      </c>
      <c r="I49" s="10">
        <f t="shared" si="5"/>
        <v>0</v>
      </c>
    </row>
    <row r="50" spans="1:9" ht="45" x14ac:dyDescent="0.25">
      <c r="A50" s="5">
        <v>8</v>
      </c>
      <c r="B50" s="17" t="s">
        <v>49</v>
      </c>
      <c r="C50" s="4">
        <v>1</v>
      </c>
      <c r="D50" s="4" t="s">
        <v>13</v>
      </c>
      <c r="E50" s="11"/>
      <c r="F50" s="9">
        <f t="shared" si="3"/>
        <v>0</v>
      </c>
      <c r="G50" s="11"/>
      <c r="H50" s="10">
        <f t="shared" si="4"/>
        <v>0</v>
      </c>
      <c r="I50" s="10">
        <f t="shared" si="5"/>
        <v>0</v>
      </c>
    </row>
    <row r="51" spans="1:9" ht="45" x14ac:dyDescent="0.25">
      <c r="A51" s="5">
        <v>9</v>
      </c>
      <c r="B51" s="17" t="s">
        <v>50</v>
      </c>
      <c r="C51" s="4">
        <v>1</v>
      </c>
      <c r="D51" s="4" t="s">
        <v>13</v>
      </c>
      <c r="E51" s="11"/>
      <c r="F51" s="9">
        <f t="shared" si="3"/>
        <v>0</v>
      </c>
      <c r="G51" s="12"/>
      <c r="H51" s="10">
        <f t="shared" si="4"/>
        <v>0</v>
      </c>
      <c r="I51" s="10">
        <f t="shared" si="5"/>
        <v>0</v>
      </c>
    </row>
    <row r="52" spans="1:9" ht="30" x14ac:dyDescent="0.25">
      <c r="A52" s="5">
        <v>10</v>
      </c>
      <c r="B52" s="1" t="s">
        <v>67</v>
      </c>
      <c r="C52" s="4">
        <v>1</v>
      </c>
      <c r="D52" s="4" t="s">
        <v>13</v>
      </c>
      <c r="E52" s="4"/>
      <c r="F52" s="9">
        <f t="shared" si="3"/>
        <v>0</v>
      </c>
      <c r="G52" s="4"/>
      <c r="H52" s="10">
        <f t="shared" si="4"/>
        <v>0</v>
      </c>
      <c r="I52" s="10">
        <f t="shared" si="5"/>
        <v>0</v>
      </c>
    </row>
    <row r="53" spans="1:9" ht="45" x14ac:dyDescent="0.25">
      <c r="A53" s="5">
        <v>11</v>
      </c>
      <c r="B53" s="17" t="s">
        <v>68</v>
      </c>
      <c r="C53" s="4">
        <v>1</v>
      </c>
      <c r="D53" s="4" t="s">
        <v>13</v>
      </c>
      <c r="E53" s="4"/>
      <c r="F53" s="9">
        <f t="shared" si="3"/>
        <v>0</v>
      </c>
      <c r="G53" s="4"/>
      <c r="H53" s="10">
        <f t="shared" si="4"/>
        <v>0</v>
      </c>
      <c r="I53" s="10">
        <f t="shared" si="5"/>
        <v>0</v>
      </c>
    </row>
    <row r="54" spans="1:9" ht="60" x14ac:dyDescent="0.25">
      <c r="A54" s="5">
        <v>12</v>
      </c>
      <c r="B54" s="4" t="s">
        <v>69</v>
      </c>
      <c r="C54" s="4">
        <v>2</v>
      </c>
      <c r="D54" s="4" t="s">
        <v>13</v>
      </c>
      <c r="E54" s="4"/>
      <c r="F54" s="9">
        <f t="shared" si="3"/>
        <v>0</v>
      </c>
      <c r="G54" s="6"/>
      <c r="H54" s="10">
        <f t="shared" si="4"/>
        <v>0</v>
      </c>
      <c r="I54" s="10">
        <f t="shared" si="5"/>
        <v>0</v>
      </c>
    </row>
    <row r="55" spans="1:9" ht="60" x14ac:dyDescent="0.25">
      <c r="A55" s="5">
        <v>13</v>
      </c>
      <c r="B55" s="17" t="s">
        <v>70</v>
      </c>
      <c r="C55" s="4">
        <v>2</v>
      </c>
      <c r="D55" s="4" t="s">
        <v>13</v>
      </c>
      <c r="E55" s="4"/>
      <c r="F55" s="9">
        <f t="shared" si="3"/>
        <v>0</v>
      </c>
      <c r="G55" s="4"/>
      <c r="H55" s="10">
        <f t="shared" si="4"/>
        <v>0</v>
      </c>
      <c r="I55" s="10">
        <f t="shared" si="5"/>
        <v>0</v>
      </c>
    </row>
    <row r="56" spans="1:9" ht="45" x14ac:dyDescent="0.25">
      <c r="A56" s="5">
        <v>14</v>
      </c>
      <c r="B56" s="17" t="s">
        <v>51</v>
      </c>
      <c r="C56" s="4">
        <v>1</v>
      </c>
      <c r="D56" s="4" t="s">
        <v>13</v>
      </c>
      <c r="E56" s="4"/>
      <c r="F56" s="9">
        <f t="shared" si="3"/>
        <v>0</v>
      </c>
      <c r="G56" s="4"/>
      <c r="H56" s="10">
        <f t="shared" si="4"/>
        <v>0</v>
      </c>
      <c r="I56" s="10">
        <f t="shared" si="5"/>
        <v>0</v>
      </c>
    </row>
    <row r="57" spans="1:9" ht="30" x14ac:dyDescent="0.25">
      <c r="A57" s="5">
        <v>15</v>
      </c>
      <c r="B57" s="17" t="s">
        <v>71</v>
      </c>
      <c r="C57" s="4">
        <v>1</v>
      </c>
      <c r="D57" s="4" t="s">
        <v>13</v>
      </c>
      <c r="E57" s="4"/>
      <c r="F57" s="9">
        <f t="shared" si="3"/>
        <v>0</v>
      </c>
      <c r="G57" s="4"/>
      <c r="H57" s="10">
        <f t="shared" si="4"/>
        <v>0</v>
      </c>
      <c r="I57" s="10">
        <f t="shared" si="5"/>
        <v>0</v>
      </c>
    </row>
    <row r="58" spans="1:9" ht="45" x14ac:dyDescent="0.25">
      <c r="A58" s="5">
        <v>16</v>
      </c>
      <c r="B58" s="17" t="s">
        <v>72</v>
      </c>
      <c r="C58" s="4">
        <v>2</v>
      </c>
      <c r="D58" s="4" t="s">
        <v>13</v>
      </c>
      <c r="E58" s="4"/>
      <c r="F58" s="9">
        <f t="shared" si="3"/>
        <v>0</v>
      </c>
      <c r="G58" s="4"/>
      <c r="H58" s="10">
        <f t="shared" si="4"/>
        <v>0</v>
      </c>
      <c r="I58" s="10">
        <f t="shared" si="5"/>
        <v>0</v>
      </c>
    </row>
    <row r="59" spans="1:9" ht="45" x14ac:dyDescent="0.25">
      <c r="A59" s="5">
        <v>17</v>
      </c>
      <c r="B59" s="17" t="s">
        <v>73</v>
      </c>
      <c r="C59" s="4">
        <v>2</v>
      </c>
      <c r="D59" s="4" t="s">
        <v>13</v>
      </c>
      <c r="E59" s="4"/>
      <c r="F59" s="9">
        <f t="shared" si="3"/>
        <v>0</v>
      </c>
      <c r="G59" s="4"/>
      <c r="H59" s="10">
        <f t="shared" si="4"/>
        <v>0</v>
      </c>
      <c r="I59" s="10">
        <f t="shared" si="5"/>
        <v>0</v>
      </c>
    </row>
    <row r="60" spans="1:9" ht="60" x14ac:dyDescent="0.25">
      <c r="A60" s="5">
        <v>18</v>
      </c>
      <c r="B60" s="17" t="s">
        <v>74</v>
      </c>
      <c r="C60" s="4">
        <v>2</v>
      </c>
      <c r="D60" s="4" t="s">
        <v>13</v>
      </c>
      <c r="E60" s="4"/>
      <c r="F60" s="9">
        <f t="shared" si="3"/>
        <v>0</v>
      </c>
      <c r="G60" s="4"/>
      <c r="H60" s="10">
        <f t="shared" si="4"/>
        <v>0</v>
      </c>
      <c r="I60" s="10">
        <f t="shared" si="5"/>
        <v>0</v>
      </c>
    </row>
    <row r="61" spans="1:9" ht="60" x14ac:dyDescent="0.25">
      <c r="A61" s="5">
        <v>19</v>
      </c>
      <c r="B61" s="4" t="s">
        <v>75</v>
      </c>
      <c r="C61" s="4">
        <v>2</v>
      </c>
      <c r="D61" s="4" t="s">
        <v>13</v>
      </c>
      <c r="E61" s="4"/>
      <c r="F61" s="9">
        <f t="shared" si="3"/>
        <v>0</v>
      </c>
      <c r="G61" s="4"/>
      <c r="H61" s="10">
        <f t="shared" si="4"/>
        <v>0</v>
      </c>
      <c r="I61" s="10">
        <f t="shared" si="5"/>
        <v>0</v>
      </c>
    </row>
    <row r="62" spans="1:9" ht="45" x14ac:dyDescent="0.25">
      <c r="A62" s="5">
        <v>20</v>
      </c>
      <c r="B62" s="17" t="s">
        <v>76</v>
      </c>
      <c r="C62" s="4">
        <v>1</v>
      </c>
      <c r="D62" s="4" t="s">
        <v>13</v>
      </c>
      <c r="E62" s="4"/>
      <c r="F62" s="9">
        <f t="shared" si="3"/>
        <v>0</v>
      </c>
      <c r="G62" s="4"/>
      <c r="H62" s="10">
        <f t="shared" si="4"/>
        <v>0</v>
      </c>
      <c r="I62" s="10">
        <f t="shared" si="5"/>
        <v>0</v>
      </c>
    </row>
    <row r="63" spans="1:9" x14ac:dyDescent="0.25">
      <c r="A63" s="3"/>
      <c r="B63" s="6" t="s">
        <v>8</v>
      </c>
      <c r="C63" s="4"/>
      <c r="D63" s="4"/>
      <c r="E63" s="4"/>
      <c r="F63" s="11">
        <f>SUM(F43:F62)</f>
        <v>0</v>
      </c>
      <c r="G63" s="6"/>
      <c r="H63" s="12">
        <f>SUM(H43:H62)</f>
        <v>0</v>
      </c>
      <c r="I63" s="12">
        <f>SUM(I43:I62)</f>
        <v>0</v>
      </c>
    </row>
    <row r="65" spans="1:9" ht="75" x14ac:dyDescent="0.25">
      <c r="A65" s="18" t="s">
        <v>53</v>
      </c>
      <c r="B65" s="19" t="s">
        <v>54</v>
      </c>
    </row>
    <row r="67" spans="1:9" ht="45" x14ac:dyDescent="0.25">
      <c r="A67" s="5" t="s">
        <v>1</v>
      </c>
      <c r="B67" s="6" t="s">
        <v>12</v>
      </c>
      <c r="C67" s="6" t="s">
        <v>20</v>
      </c>
      <c r="D67" s="6" t="s">
        <v>2</v>
      </c>
      <c r="E67" s="6" t="s">
        <v>3</v>
      </c>
      <c r="F67" s="6" t="s">
        <v>4</v>
      </c>
      <c r="G67" s="6" t="s">
        <v>5</v>
      </c>
      <c r="H67" s="6" t="s">
        <v>6</v>
      </c>
      <c r="I67" s="6" t="s">
        <v>7</v>
      </c>
    </row>
    <row r="68" spans="1:9" ht="60" x14ac:dyDescent="0.25">
      <c r="A68" s="5">
        <v>1</v>
      </c>
      <c r="B68" s="17" t="s">
        <v>55</v>
      </c>
      <c r="C68" s="4">
        <v>2</v>
      </c>
      <c r="D68" s="4" t="s">
        <v>13</v>
      </c>
      <c r="E68" s="9"/>
      <c r="F68" s="9">
        <f>C68*E68</f>
        <v>0</v>
      </c>
      <c r="G68" s="9"/>
      <c r="H68" s="10">
        <f>F68*G68%</f>
        <v>0</v>
      </c>
      <c r="I68" s="10">
        <f>F68+H68</f>
        <v>0</v>
      </c>
    </row>
    <row r="69" spans="1:9" ht="105" x14ac:dyDescent="0.25">
      <c r="A69" s="5">
        <v>2</v>
      </c>
      <c r="B69" s="17" t="s">
        <v>56</v>
      </c>
      <c r="C69" s="4">
        <v>2</v>
      </c>
      <c r="D69" s="4" t="s">
        <v>13</v>
      </c>
      <c r="E69" s="9"/>
      <c r="F69" s="9">
        <f t="shared" ref="F69:F77" si="6">C69*E69</f>
        <v>0</v>
      </c>
      <c r="G69" s="9"/>
      <c r="H69" s="10">
        <f t="shared" ref="H69:H77" si="7">F69*G69%</f>
        <v>0</v>
      </c>
      <c r="I69" s="10">
        <f t="shared" ref="I69:I77" si="8">F69+H69</f>
        <v>0</v>
      </c>
    </row>
    <row r="70" spans="1:9" ht="120" x14ac:dyDescent="0.25">
      <c r="A70" s="5">
        <v>3</v>
      </c>
      <c r="B70" s="4" t="s">
        <v>57</v>
      </c>
      <c r="C70" s="4">
        <v>1</v>
      </c>
      <c r="D70" s="4" t="s">
        <v>13</v>
      </c>
      <c r="E70" s="9"/>
      <c r="F70" s="9">
        <f t="shared" si="6"/>
        <v>0</v>
      </c>
      <c r="G70" s="9"/>
      <c r="H70" s="10">
        <f t="shared" si="7"/>
        <v>0</v>
      </c>
      <c r="I70" s="10">
        <f t="shared" si="8"/>
        <v>0</v>
      </c>
    </row>
    <row r="71" spans="1:9" ht="75" x14ac:dyDescent="0.25">
      <c r="A71" s="5">
        <v>4</v>
      </c>
      <c r="B71" s="17" t="s">
        <v>58</v>
      </c>
      <c r="C71" s="4">
        <v>2</v>
      </c>
      <c r="D71" s="4" t="s">
        <v>13</v>
      </c>
      <c r="E71" s="9"/>
      <c r="F71" s="9">
        <f t="shared" si="6"/>
        <v>0</v>
      </c>
      <c r="G71" s="9"/>
      <c r="H71" s="10">
        <f t="shared" si="7"/>
        <v>0</v>
      </c>
      <c r="I71" s="10">
        <f t="shared" si="8"/>
        <v>0</v>
      </c>
    </row>
    <row r="72" spans="1:9" ht="105" x14ac:dyDescent="0.25">
      <c r="A72" s="5">
        <v>5</v>
      </c>
      <c r="B72" s="17" t="s">
        <v>59</v>
      </c>
      <c r="C72" s="4">
        <v>2</v>
      </c>
      <c r="D72" s="4" t="s">
        <v>13</v>
      </c>
      <c r="E72" s="11"/>
      <c r="F72" s="9">
        <f t="shared" si="6"/>
        <v>0</v>
      </c>
      <c r="G72" s="11"/>
      <c r="H72" s="10">
        <f t="shared" si="7"/>
        <v>0</v>
      </c>
      <c r="I72" s="10">
        <f t="shared" si="8"/>
        <v>0</v>
      </c>
    </row>
    <row r="73" spans="1:9" ht="105" x14ac:dyDescent="0.25">
      <c r="A73" s="5">
        <v>6</v>
      </c>
      <c r="B73" s="4" t="s">
        <v>60</v>
      </c>
      <c r="C73" s="4">
        <v>2</v>
      </c>
      <c r="D73" s="4" t="s">
        <v>13</v>
      </c>
      <c r="E73" s="4"/>
      <c r="F73" s="9">
        <f t="shared" si="6"/>
        <v>0</v>
      </c>
      <c r="G73" s="4"/>
      <c r="H73" s="10">
        <f t="shared" si="7"/>
        <v>0</v>
      </c>
      <c r="I73" s="10">
        <f t="shared" si="8"/>
        <v>0</v>
      </c>
    </row>
    <row r="74" spans="1:9" ht="90" x14ac:dyDescent="0.25">
      <c r="A74" s="5">
        <v>7</v>
      </c>
      <c r="B74" s="17" t="s">
        <v>61</v>
      </c>
      <c r="C74" s="4">
        <v>2</v>
      </c>
      <c r="D74" s="4" t="s">
        <v>13</v>
      </c>
      <c r="E74" s="4"/>
      <c r="F74" s="9">
        <f t="shared" si="6"/>
        <v>0</v>
      </c>
      <c r="G74" s="4"/>
      <c r="H74" s="10">
        <f t="shared" si="7"/>
        <v>0</v>
      </c>
      <c r="I74" s="10">
        <f t="shared" si="8"/>
        <v>0</v>
      </c>
    </row>
    <row r="75" spans="1:9" ht="90" x14ac:dyDescent="0.25">
      <c r="A75" s="5">
        <v>8</v>
      </c>
      <c r="B75" s="17" t="s">
        <v>62</v>
      </c>
      <c r="C75" s="4">
        <v>2</v>
      </c>
      <c r="D75" s="4" t="s">
        <v>13</v>
      </c>
      <c r="E75" s="11"/>
      <c r="F75" s="9">
        <f t="shared" si="6"/>
        <v>0</v>
      </c>
      <c r="G75" s="11"/>
      <c r="H75" s="10">
        <f t="shared" si="7"/>
        <v>0</v>
      </c>
      <c r="I75" s="10">
        <f t="shared" si="8"/>
        <v>0</v>
      </c>
    </row>
    <row r="76" spans="1:9" ht="90" x14ac:dyDescent="0.25">
      <c r="A76" s="5">
        <v>9</v>
      </c>
      <c r="B76" s="17" t="s">
        <v>63</v>
      </c>
      <c r="C76" s="4">
        <v>2</v>
      </c>
      <c r="D76" s="4" t="s">
        <v>13</v>
      </c>
      <c r="E76" s="11"/>
      <c r="F76" s="9">
        <f t="shared" si="6"/>
        <v>0</v>
      </c>
      <c r="G76" s="12"/>
      <c r="H76" s="10">
        <f t="shared" si="7"/>
        <v>0</v>
      </c>
      <c r="I76" s="10">
        <f t="shared" si="8"/>
        <v>0</v>
      </c>
    </row>
    <row r="77" spans="1:9" ht="75" x14ac:dyDescent="0.25">
      <c r="A77" s="5">
        <v>10</v>
      </c>
      <c r="B77" s="1" t="s">
        <v>64</v>
      </c>
      <c r="C77" s="4">
        <v>2</v>
      </c>
      <c r="D77" s="4" t="s">
        <v>13</v>
      </c>
      <c r="E77" s="4"/>
      <c r="F77" s="9">
        <f t="shared" si="6"/>
        <v>0</v>
      </c>
      <c r="G77" s="4"/>
      <c r="H77" s="10">
        <f t="shared" si="7"/>
        <v>0</v>
      </c>
      <c r="I77" s="10">
        <f t="shared" si="8"/>
        <v>0</v>
      </c>
    </row>
    <row r="78" spans="1:9" x14ac:dyDescent="0.25">
      <c r="A78" s="3"/>
      <c r="B78" s="6" t="s">
        <v>8</v>
      </c>
      <c r="C78" s="4"/>
      <c r="D78" s="4"/>
      <c r="E78" s="4"/>
      <c r="F78" s="11">
        <f>SUM(F68:F77)</f>
        <v>0</v>
      </c>
      <c r="G78" s="6"/>
      <c r="H78" s="12">
        <f>SUM(H68:H77)</f>
        <v>0</v>
      </c>
      <c r="I78" s="12">
        <f>SUM(I68:I77)</f>
        <v>0</v>
      </c>
    </row>
    <row r="81" spans="1:2" ht="60" x14ac:dyDescent="0.25">
      <c r="A81" s="20" t="s">
        <v>16</v>
      </c>
      <c r="B81" s="19" t="s">
        <v>52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PREDRAČUN!_Hlk162002383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KODILA</dc:creator>
  <cp:lastModifiedBy>Janez POHLEVEN</cp:lastModifiedBy>
  <cp:lastPrinted>2024-02-23T12:30:20Z</cp:lastPrinted>
  <dcterms:created xsi:type="dcterms:W3CDTF">2023-10-20T10:58:31Z</dcterms:created>
  <dcterms:modified xsi:type="dcterms:W3CDTF">2024-05-07T12:31:01Z</dcterms:modified>
</cp:coreProperties>
</file>